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360" windowHeight="9045" activeTab="0"/>
  </bookViews>
  <sheets>
    <sheet name="účastníci" sheetId="1" r:id="rId1"/>
    <sheet name="výkony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<sst xmlns="http://schemas.openxmlformats.org/spreadsheetml/2006/main" count="96" uniqueCount="42">
  <si>
    <t>Adamov</t>
  </si>
  <si>
    <t>Cínovec</t>
  </si>
  <si>
    <t>závodníků</t>
  </si>
  <si>
    <t>60 m</t>
  </si>
  <si>
    <t>šplh</t>
  </si>
  <si>
    <t>25 m plavání</t>
  </si>
  <si>
    <t>skok daleký</t>
  </si>
  <si>
    <t>počet</t>
  </si>
  <si>
    <t>Bedřichov</t>
  </si>
  <si>
    <t>Zúčastnění závodníci</t>
  </si>
  <si>
    <t xml:space="preserve">       …</t>
  </si>
  <si>
    <t>skok
daleký</t>
  </si>
  <si>
    <t>propoj-zs1</t>
  </si>
  <si>
    <t>propoj-zs2</t>
  </si>
  <si>
    <t>propoj-zs3</t>
  </si>
  <si>
    <t xml:space="preserve">Buňky, kterým chybí údaj, propoj s hodnotami v souborech: </t>
  </si>
  <si>
    <t>Doplň chybějící údaje v propojení se soubory:</t>
  </si>
  <si>
    <t>průměrná délka skoku do dálky</t>
  </si>
  <si>
    <t>Nejlepší výkony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</si>
  <si>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</si>
  <si>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</si>
  <si>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</si>
  <si>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</si>
  <si>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</si>
  <si>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</si>
  <si>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</si>
  <si>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</si>
  <si>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</si>
  <si>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</si>
  <si>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</si>
  <si>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</si>
  <si>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</si>
  <si>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</si>
  <si>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</si>
  <si>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</si>
  <si>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</si>
  <si>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</si>
  <si>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</si>
  <si>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</si>
  <si>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</si>
  <si>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</si>
  <si>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trenér: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</si>
</sst>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.??"/>
    <numFmt numFmtId="165" formatCode="###.?"/>
    <numFmt numFmtId="166" formatCode="#&quot; /čas&quot;"/>
    <numFmt numFmtId="167" formatCode="#&quot; bodů/m&quot;"/>
  </numFmts>
  <fonts count="21">
    <font>
      <sz val="10"/>
      <name val="Arial"/>
      <family val="0"/>
    </font>
    <font>
      <b/>
      <sz val="15"/>
      <name val="Arial"/>
      <family val="2"/>
    </font>
    <font>
      <sz val="8"/>
      <color indexed="23"/>
      <name val="Arial"/>
      <family val="0"/>
    </font>
    <font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9"/>
      <color indexed="23"/>
      <name val="Arial"/>
      <family val="0"/>
    </font>
    <font>
      <sz val="10"/>
      <color indexed="12"/>
      <name val="Arial"/>
      <family val="0"/>
    </font>
    <font>
      <i/>
      <sz val="8"/>
      <color indexed="12"/>
      <name val="Arial"/>
      <family val="0"/>
    </font>
    <font>
      <i/>
      <sz val="8"/>
      <color indexed="17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i/>
      <sz val="8"/>
      <color indexed="55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0"/>
    </font>
    <font>
      <i/>
      <sz val="8"/>
      <color indexed="5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64" fontId="11" fillId="0" borderId="2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5" fillId="0" borderId="0" xfId="17" applyAlignment="1">
      <alignment/>
    </xf>
    <xf numFmtId="0" fontId="15" fillId="0" borderId="0" xfId="17" applyAlignment="1">
      <alignment vertical="top"/>
    </xf>
    <xf numFmtId="0" fontId="11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left"/>
    </xf>
    <xf numFmtId="0" fontId="0" fillId="4" borderId="7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5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6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poj-z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poj-zs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opoj-zs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amov"/>
    </sheetNames>
    <sheetDataSet>
      <sheetData sheetId="0">
        <row r="2">
          <cell r="D2" t="str">
            <v>Základní škola ADAMOV</v>
          </cell>
          <cell r="E2" t="str">
            <v>trenér:</v>
          </cell>
          <cell r="F2" t="str">
            <v>Alois Novák</v>
          </cell>
        </row>
        <row r="3">
          <cell r="C3" t="str">
            <v>60 m</v>
          </cell>
          <cell r="D3" t="str">
            <v>šplh</v>
          </cell>
          <cell r="E3" t="str">
            <v>25 m plavání</v>
          </cell>
          <cell r="F3" t="str">
            <v>skok daleký</v>
          </cell>
        </row>
        <row r="4">
          <cell r="B4" t="str">
            <v>Benák Jan</v>
          </cell>
          <cell r="C4">
            <v>11.72</v>
          </cell>
          <cell r="D4">
            <v>14.1</v>
          </cell>
          <cell r="E4">
            <v>26.3</v>
          </cell>
          <cell r="F4">
            <v>2.8</v>
          </cell>
        </row>
        <row r="5">
          <cell r="B5" t="str">
            <v>Drbal Daniel</v>
          </cell>
          <cell r="C5">
            <v>8.42</v>
          </cell>
          <cell r="D5">
            <v>12.5</v>
          </cell>
          <cell r="E5">
            <v>24.1</v>
          </cell>
          <cell r="F5">
            <v>3.9</v>
          </cell>
        </row>
        <row r="6">
          <cell r="B6" t="str">
            <v>Eliáš Jan</v>
          </cell>
          <cell r="C6">
            <v>11.19</v>
          </cell>
          <cell r="D6">
            <v>7.7</v>
          </cell>
          <cell r="E6">
            <v>24.5</v>
          </cell>
          <cell r="F6">
            <v>3.2</v>
          </cell>
        </row>
        <row r="7">
          <cell r="B7" t="str">
            <v>Falta Radek</v>
          </cell>
          <cell r="C7">
            <v>8.73</v>
          </cell>
          <cell r="D7">
            <v>12.9</v>
          </cell>
          <cell r="E7">
            <v>29.1</v>
          </cell>
          <cell r="F7">
            <v>3.6</v>
          </cell>
        </row>
        <row r="8">
          <cell r="B8" t="str">
            <v>Haubert Jan</v>
          </cell>
          <cell r="C8">
            <v>11.27</v>
          </cell>
          <cell r="D8">
            <v>9.8</v>
          </cell>
          <cell r="E8">
            <v>33.4</v>
          </cell>
          <cell r="F8">
            <v>3.2</v>
          </cell>
        </row>
        <row r="9">
          <cell r="B9" t="str">
            <v>Chlebníček Jiří</v>
          </cell>
          <cell r="C9">
            <v>8.67</v>
          </cell>
          <cell r="D9">
            <v>10.2</v>
          </cell>
          <cell r="E9">
            <v>25</v>
          </cell>
          <cell r="F9">
            <v>3</v>
          </cell>
        </row>
        <row r="10">
          <cell r="B10" t="str">
            <v>Jaroš Milan</v>
          </cell>
          <cell r="C10">
            <v>8.24</v>
          </cell>
          <cell r="D10">
            <v>14.3</v>
          </cell>
          <cell r="E10">
            <v>38.4</v>
          </cell>
          <cell r="F10">
            <v>3.9</v>
          </cell>
        </row>
        <row r="11">
          <cell r="B11" t="str">
            <v>Javůrek Pavel</v>
          </cell>
          <cell r="C11">
            <v>8.45</v>
          </cell>
          <cell r="D11">
            <v>11.4</v>
          </cell>
          <cell r="E11">
            <v>26.3</v>
          </cell>
          <cell r="F11">
            <v>3.8</v>
          </cell>
        </row>
        <row r="12">
          <cell r="B12" t="str">
            <v>Jenča Petr</v>
          </cell>
          <cell r="C12">
            <v>9.8</v>
          </cell>
          <cell r="D12">
            <v>14</v>
          </cell>
          <cell r="E12">
            <v>28.2</v>
          </cell>
          <cell r="F12">
            <v>3.9</v>
          </cell>
        </row>
        <row r="13">
          <cell r="B13" t="str">
            <v>Komůrka Lukáš</v>
          </cell>
          <cell r="C13">
            <v>7.16</v>
          </cell>
          <cell r="D13">
            <v>5.9</v>
          </cell>
          <cell r="E13">
            <v>25.8</v>
          </cell>
          <cell r="F13">
            <v>3.6</v>
          </cell>
        </row>
        <row r="14">
          <cell r="B14" t="str">
            <v>Kristýnek Jan</v>
          </cell>
          <cell r="C14">
            <v>7.42</v>
          </cell>
          <cell r="D14">
            <v>5.8</v>
          </cell>
          <cell r="E14">
            <v>30.7</v>
          </cell>
          <cell r="F14">
            <v>3.4</v>
          </cell>
        </row>
        <row r="15">
          <cell r="B15" t="str">
            <v>Lebruška Daniel</v>
          </cell>
          <cell r="C15">
            <v>11.57</v>
          </cell>
          <cell r="D15">
            <v>10.6</v>
          </cell>
          <cell r="E15">
            <v>30.1</v>
          </cell>
          <cell r="F15">
            <v>3.9</v>
          </cell>
        </row>
        <row r="16">
          <cell r="B16" t="str">
            <v>Lupač Jan</v>
          </cell>
          <cell r="C16">
            <v>9.9</v>
          </cell>
          <cell r="D16">
            <v>10.2</v>
          </cell>
          <cell r="E16">
            <v>34.2</v>
          </cell>
          <cell r="F16">
            <v>2.7</v>
          </cell>
        </row>
        <row r="17">
          <cell r="B17" t="str">
            <v>Novák Radek</v>
          </cell>
          <cell r="C17">
            <v>8.62</v>
          </cell>
          <cell r="D17">
            <v>11.9</v>
          </cell>
          <cell r="E17">
            <v>34.1</v>
          </cell>
          <cell r="F17">
            <v>3.4</v>
          </cell>
        </row>
        <row r="18">
          <cell r="B18" t="str">
            <v>Pavlíček Jan</v>
          </cell>
          <cell r="C18">
            <v>10.71</v>
          </cell>
          <cell r="D18">
            <v>13.1</v>
          </cell>
          <cell r="E18">
            <v>30.2</v>
          </cell>
          <cell r="F18">
            <v>3.6</v>
          </cell>
        </row>
        <row r="19">
          <cell r="B19" t="str">
            <v>Petříček Jiří</v>
          </cell>
          <cell r="C19">
            <v>8</v>
          </cell>
          <cell r="D19">
            <v>10.5</v>
          </cell>
          <cell r="E19">
            <v>30.6</v>
          </cell>
          <cell r="F19">
            <v>2.7</v>
          </cell>
        </row>
        <row r="20">
          <cell r="B20" t="str">
            <v>Sibera Milan</v>
          </cell>
          <cell r="C20">
            <v>11.99</v>
          </cell>
          <cell r="D20">
            <v>12.8</v>
          </cell>
          <cell r="E20">
            <v>24.6</v>
          </cell>
          <cell r="F20">
            <v>3.9</v>
          </cell>
        </row>
        <row r="21">
          <cell r="B21" t="str">
            <v>Siranka Pavel</v>
          </cell>
          <cell r="C21">
            <v>9.79</v>
          </cell>
          <cell r="D21">
            <v>6.1</v>
          </cell>
          <cell r="E21">
            <v>36.3</v>
          </cell>
          <cell r="F21">
            <v>2.9</v>
          </cell>
        </row>
        <row r="22">
          <cell r="B22" t="str">
            <v>Svatoň Petr</v>
          </cell>
          <cell r="C22">
            <v>7.76</v>
          </cell>
          <cell r="D22">
            <v>9.5</v>
          </cell>
          <cell r="E22">
            <v>30.8</v>
          </cell>
          <cell r="F22">
            <v>2.6</v>
          </cell>
        </row>
        <row r="23">
          <cell r="B23" t="str">
            <v>Štábl Lukáš</v>
          </cell>
          <cell r="C23">
            <v>11.77</v>
          </cell>
          <cell r="D23">
            <v>13.7</v>
          </cell>
          <cell r="E23">
            <v>34</v>
          </cell>
          <cell r="F23">
            <v>3.2</v>
          </cell>
        </row>
        <row r="24">
          <cell r="B24" t="str">
            <v>Vondrák Jan</v>
          </cell>
          <cell r="C24">
            <v>8.09</v>
          </cell>
          <cell r="D24">
            <v>14.2</v>
          </cell>
          <cell r="E24">
            <v>28</v>
          </cell>
          <cell r="F24">
            <v>3.9</v>
          </cell>
        </row>
        <row r="25">
          <cell r="B25" t="str">
            <v>Wieczorek Daniel</v>
          </cell>
          <cell r="C25">
            <v>10.58</v>
          </cell>
          <cell r="D25">
            <v>13.6</v>
          </cell>
          <cell r="E25">
            <v>30.4</v>
          </cell>
          <cell r="F25">
            <v>3.9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dřichov"/>
    </sheetNames>
    <sheetDataSet>
      <sheetData sheetId="0">
        <row r="2">
          <cell r="D2" t="str">
            <v>Základní škola BEDŘICHOV</v>
          </cell>
          <cell r="E2" t="str">
            <v>trenér:</v>
          </cell>
          <cell r="F2" t="str">
            <v>Jan Varga</v>
          </cell>
        </row>
        <row r="3">
          <cell r="D3" t="str">
            <v>šplh</v>
          </cell>
          <cell r="E3" t="str">
            <v>25 m plavání</v>
          </cell>
          <cell r="F3" t="str">
            <v>skok daleký</v>
          </cell>
        </row>
        <row r="4">
          <cell r="B4" t="str">
            <v>Bártlová Lucie</v>
          </cell>
          <cell r="D4">
            <v>6.3</v>
          </cell>
          <cell r="E4">
            <v>30.4</v>
          </cell>
          <cell r="F4">
            <v>3.7</v>
          </cell>
        </row>
        <row r="5">
          <cell r="B5" t="str">
            <v>Bugnovská Martina</v>
          </cell>
          <cell r="D5">
            <v>12.3</v>
          </cell>
          <cell r="E5">
            <v>36.1</v>
          </cell>
          <cell r="F5">
            <v>3.5</v>
          </cell>
        </row>
        <row r="6">
          <cell r="B6" t="str">
            <v>Čížková Pavla</v>
          </cell>
          <cell r="D6">
            <v>9.1</v>
          </cell>
          <cell r="E6">
            <v>32</v>
          </cell>
          <cell r="F6">
            <v>3.4</v>
          </cell>
        </row>
        <row r="7">
          <cell r="B7" t="str">
            <v>Drábová Petra</v>
          </cell>
          <cell r="D7">
            <v>6.3</v>
          </cell>
          <cell r="E7">
            <v>26.5</v>
          </cell>
          <cell r="F7">
            <v>3.9</v>
          </cell>
        </row>
        <row r="8">
          <cell r="B8" t="str">
            <v>Drdlová Kamila</v>
          </cell>
          <cell r="D8">
            <v>13.9</v>
          </cell>
          <cell r="E8">
            <v>24.3</v>
          </cell>
          <cell r="F8">
            <v>3.8</v>
          </cell>
        </row>
        <row r="9">
          <cell r="B9" t="str">
            <v>Eckertová Martina</v>
          </cell>
          <cell r="D9">
            <v>8.8</v>
          </cell>
          <cell r="E9">
            <v>29.5</v>
          </cell>
          <cell r="F9">
            <v>3.4</v>
          </cell>
        </row>
        <row r="10">
          <cell r="B10" t="str">
            <v>Fikarová Alena</v>
          </cell>
          <cell r="D10">
            <v>10.9</v>
          </cell>
          <cell r="E10">
            <v>32.6</v>
          </cell>
          <cell r="F10">
            <v>4</v>
          </cell>
        </row>
        <row r="11">
          <cell r="B11" t="str">
            <v>Fučíková Jana</v>
          </cell>
          <cell r="D11">
            <v>10.9</v>
          </cell>
          <cell r="E11">
            <v>26.7</v>
          </cell>
          <cell r="F11">
            <v>3.5</v>
          </cell>
        </row>
        <row r="12">
          <cell r="B12" t="str">
            <v>Halamová Lenka</v>
          </cell>
          <cell r="D12">
            <v>6.5</v>
          </cell>
          <cell r="E12">
            <v>27.3</v>
          </cell>
          <cell r="F12">
            <v>2.7</v>
          </cell>
        </row>
        <row r="13">
          <cell r="B13" t="str">
            <v>Hamerníková Lenka</v>
          </cell>
          <cell r="D13">
            <v>13</v>
          </cell>
          <cell r="E13">
            <v>27.4</v>
          </cell>
          <cell r="F13">
            <v>3.8</v>
          </cell>
        </row>
        <row r="14">
          <cell r="B14" t="str">
            <v>Hlavová Sylva</v>
          </cell>
          <cell r="D14">
            <v>7.9</v>
          </cell>
          <cell r="E14">
            <v>33.2</v>
          </cell>
          <cell r="F14">
            <v>3.9</v>
          </cell>
        </row>
        <row r="15">
          <cell r="B15" t="str">
            <v>Höferová Silvie</v>
          </cell>
          <cell r="D15">
            <v>12.7</v>
          </cell>
          <cell r="E15">
            <v>36.3</v>
          </cell>
          <cell r="F15">
            <v>3.4</v>
          </cell>
        </row>
        <row r="16">
          <cell r="B16" t="str">
            <v>Kaňkovská Lenka</v>
          </cell>
          <cell r="D16">
            <v>10</v>
          </cell>
          <cell r="E16">
            <v>33.8</v>
          </cell>
          <cell r="F16">
            <v>3.4</v>
          </cell>
        </row>
        <row r="17">
          <cell r="B17" t="str">
            <v>Kopáčová Lucie</v>
          </cell>
          <cell r="D17">
            <v>13.7</v>
          </cell>
          <cell r="E17">
            <v>36.3</v>
          </cell>
          <cell r="F17">
            <v>2.9</v>
          </cell>
        </row>
        <row r="18">
          <cell r="B18" t="str">
            <v>Krejčová Martina</v>
          </cell>
          <cell r="D18">
            <v>9</v>
          </cell>
          <cell r="E18">
            <v>37.7</v>
          </cell>
          <cell r="F18">
            <v>2.5</v>
          </cell>
        </row>
        <row r="19">
          <cell r="B19" t="str">
            <v>Maršíková Pavla</v>
          </cell>
          <cell r="D19">
            <v>12.3</v>
          </cell>
          <cell r="E19">
            <v>29</v>
          </cell>
          <cell r="F19">
            <v>3.9</v>
          </cell>
        </row>
        <row r="20">
          <cell r="B20" t="str">
            <v>Pavlíčková Petra</v>
          </cell>
          <cell r="D20">
            <v>5.1</v>
          </cell>
          <cell r="E20">
            <v>35.2</v>
          </cell>
          <cell r="F20">
            <v>3.1</v>
          </cell>
        </row>
        <row r="21">
          <cell r="B21" t="str">
            <v>Pejchalová Kamila</v>
          </cell>
          <cell r="D21">
            <v>14.2</v>
          </cell>
          <cell r="E21">
            <v>31</v>
          </cell>
          <cell r="F21">
            <v>3.7</v>
          </cell>
        </row>
        <row r="22">
          <cell r="B22" t="str">
            <v>Peroutka Martina</v>
          </cell>
          <cell r="D22">
            <v>9.5</v>
          </cell>
          <cell r="E22">
            <v>25.5</v>
          </cell>
          <cell r="F22">
            <v>3.7</v>
          </cell>
        </row>
        <row r="23">
          <cell r="B23" t="str">
            <v>Plandorová Alena</v>
          </cell>
          <cell r="D23">
            <v>10.9</v>
          </cell>
          <cell r="E23">
            <v>36.7</v>
          </cell>
          <cell r="F23">
            <v>3</v>
          </cell>
        </row>
        <row r="24">
          <cell r="B24" t="str">
            <v>Ptáčková Jana</v>
          </cell>
          <cell r="D24">
            <v>13</v>
          </cell>
          <cell r="E24">
            <v>24.8</v>
          </cell>
          <cell r="F24">
            <v>3.2</v>
          </cell>
        </row>
        <row r="25">
          <cell r="B25" t="str">
            <v>Sedláčková Lenka</v>
          </cell>
          <cell r="D25">
            <v>7.2</v>
          </cell>
          <cell r="E25">
            <v>27.1</v>
          </cell>
          <cell r="F25">
            <v>3.3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ínovec"/>
    </sheetNames>
    <sheetDataSet>
      <sheetData sheetId="0">
        <row r="2">
          <cell r="D2" t="str">
            <v>Základní škola CÍNOVEC</v>
          </cell>
          <cell r="E2" t="str">
            <v>trenér:</v>
          </cell>
        </row>
        <row r="3">
          <cell r="C3" t="str">
            <v>60 m</v>
          </cell>
          <cell r="E3" t="str">
            <v>25 m plavání</v>
          </cell>
        </row>
        <row r="4">
          <cell r="C4">
            <v>11.72</v>
          </cell>
          <cell r="E4">
            <v>26.3</v>
          </cell>
        </row>
        <row r="5">
          <cell r="C5">
            <v>8.42</v>
          </cell>
          <cell r="E5">
            <v>24.2</v>
          </cell>
        </row>
        <row r="6">
          <cell r="C6">
            <v>11.19</v>
          </cell>
          <cell r="E6">
            <v>24.5</v>
          </cell>
        </row>
        <row r="7">
          <cell r="C7">
            <v>8.73</v>
          </cell>
          <cell r="E7">
            <v>29.1</v>
          </cell>
        </row>
        <row r="8">
          <cell r="C8">
            <v>11.27</v>
          </cell>
          <cell r="E8">
            <v>33.4</v>
          </cell>
        </row>
        <row r="9">
          <cell r="C9">
            <v>8.67</v>
          </cell>
          <cell r="E9">
            <v>25</v>
          </cell>
        </row>
        <row r="10">
          <cell r="C10">
            <v>8.24</v>
          </cell>
          <cell r="E10">
            <v>38.4</v>
          </cell>
        </row>
        <row r="11">
          <cell r="C11">
            <v>8.45</v>
          </cell>
          <cell r="E11">
            <v>26.3</v>
          </cell>
        </row>
        <row r="12">
          <cell r="C12">
            <v>9.8</v>
          </cell>
          <cell r="E12">
            <v>28.2</v>
          </cell>
        </row>
        <row r="13">
          <cell r="C13">
            <v>7.18</v>
          </cell>
          <cell r="E13">
            <v>25.8</v>
          </cell>
        </row>
        <row r="14">
          <cell r="C14">
            <v>7.42</v>
          </cell>
          <cell r="E14">
            <v>30.7</v>
          </cell>
        </row>
        <row r="15">
          <cell r="C15">
            <v>11.57</v>
          </cell>
          <cell r="E15">
            <v>30.1</v>
          </cell>
        </row>
        <row r="16">
          <cell r="C16">
            <v>9.9</v>
          </cell>
          <cell r="E16">
            <v>34.2</v>
          </cell>
        </row>
        <row r="17">
          <cell r="C17">
            <v>8.62</v>
          </cell>
          <cell r="E17">
            <v>34.1</v>
          </cell>
        </row>
        <row r="18">
          <cell r="C18">
            <v>10.71</v>
          </cell>
          <cell r="E18">
            <v>30.2</v>
          </cell>
        </row>
        <row r="19">
          <cell r="C19">
            <v>8</v>
          </cell>
          <cell r="E19">
            <v>30.6</v>
          </cell>
        </row>
        <row r="20">
          <cell r="C20">
            <v>11.99</v>
          </cell>
          <cell r="E20">
            <v>24.6</v>
          </cell>
        </row>
        <row r="21">
          <cell r="C21">
            <v>9.79</v>
          </cell>
          <cell r="E21">
            <v>36.3</v>
          </cell>
        </row>
        <row r="22">
          <cell r="C22">
            <v>7.76</v>
          </cell>
          <cell r="E22">
            <v>30.8</v>
          </cell>
        </row>
        <row r="23">
          <cell r="C23">
            <v>11.77</v>
          </cell>
          <cell r="E23">
            <v>34</v>
          </cell>
        </row>
        <row r="24">
          <cell r="C24">
            <v>9</v>
          </cell>
          <cell r="E24">
            <v>27.6</v>
          </cell>
        </row>
        <row r="25">
          <cell r="C25">
            <v>11.01</v>
          </cell>
          <cell r="E25">
            <v>37.6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ropoj-zs1.xls" TargetMode="External" /><Relationship Id="rId2" Type="http://schemas.openxmlformats.org/officeDocument/2006/relationships/hyperlink" Target="propoj-zs2.xls" TargetMode="External" /><Relationship Id="rId3" Type="http://schemas.openxmlformats.org/officeDocument/2006/relationships/hyperlink" Target="propoj-zs3.xl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ropoj-zs1.xls" TargetMode="External" /><Relationship Id="rId2" Type="http://schemas.openxmlformats.org/officeDocument/2006/relationships/hyperlink" Target="propoj-zs2.xls" TargetMode="External" /><Relationship Id="rId3" Type="http://schemas.openxmlformats.org/officeDocument/2006/relationships/hyperlink" Target="propoj-zs3.xls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9.7109375" style="0" customWidth="1"/>
    <col min="3" max="4" width="4.7109375" style="0" customWidth="1"/>
    <col min="5" max="5" width="6.7109375" style="0" customWidth="1"/>
    <col min="6" max="6" width="19.7109375" style="0" customWidth="1"/>
    <col min="7" max="8" width="4.7109375" style="0" customWidth="1"/>
    <col min="9" max="9" width="6.7109375" style="0" customWidth="1"/>
    <col min="10" max="10" width="19.7109375" style="0" customWidth="1"/>
    <col min="11" max="11" width="4.7109375" style="0" customWidth="1"/>
    <col min="12" max="12" width="19.7109375" style="0" customWidth="1"/>
    <col min="13" max="13" width="4.7109375" style="0" customWidth="1"/>
    <col min="14" max="14" width="19.7109375" style="0" customWidth="1"/>
    <col min="15" max="15" width="4.7109375" style="0" customWidth="1"/>
  </cols>
  <sheetData>
    <row r="1" spans="10:11" ht="12.75">
      <c r="J1" s="29" t="s">
        <v>15</v>
      </c>
      <c r="K1" s="30" t="s">
        <v>12</v>
      </c>
    </row>
    <row r="2" ht="12.75">
      <c r="K2" s="30" t="s">
        <v>13</v>
      </c>
    </row>
    <row r="3" spans="2:11" ht="21" customHeight="1">
      <c r="B3" s="46" t="s">
        <v>9</v>
      </c>
      <c r="C3" s="44"/>
      <c r="D3" s="44"/>
      <c r="E3" s="45"/>
      <c r="K3" s="31" t="s">
        <v>14</v>
      </c>
    </row>
    <row r="4" ht="9" customHeight="1"/>
    <row r="5" spans="2:11" ht="12.75">
      <c r="B5" s="7" t="str">
        <f>'[1]Adamov'!$D$2</f>
        <v>Základní škola ADAMOV</v>
      </c>
      <c r="F5" s="36" t="str">
        <f>'[2]Bedřichov'!$D$2</f>
        <v>Základní škola BEDŘICHOV</v>
      </c>
      <c r="G5" s="5"/>
      <c r="H5" s="5"/>
      <c r="J5" s="6" t="str">
        <f>'[3]Cínovec'!$D$2</f>
        <v>Základní škola CÍNOVEC</v>
      </c>
      <c r="K5" s="6"/>
    </row>
    <row r="6" spans="2:11" ht="6.75" customHeight="1">
      <c r="B6" s="7"/>
      <c r="F6" s="8"/>
      <c r="G6" s="5"/>
      <c r="H6" s="5"/>
      <c r="J6" s="6"/>
      <c r="K6" s="6"/>
    </row>
    <row r="7" spans="1:11" ht="12.75">
      <c r="A7" s="34" t="s">
        <v>41</v>
      </c>
      <c r="B7" s="9" t="str">
        <f>'[1]Adamov'!$F$2</f>
        <v>Alois Novák</v>
      </c>
      <c r="E7" s="34" t="s">
        <v>41</v>
      </c>
      <c r="F7" s="10"/>
      <c r="G7" s="5"/>
      <c r="H7" s="5"/>
      <c r="I7" s="34" t="s">
        <v>41</v>
      </c>
      <c r="J7" s="10"/>
      <c r="K7" s="6"/>
    </row>
    <row r="8" spans="2:11" ht="18.75" customHeight="1">
      <c r="B8" s="5"/>
      <c r="C8" s="25" t="s">
        <v>11</v>
      </c>
      <c r="D8" s="25"/>
      <c r="F8" s="4"/>
      <c r="G8" s="25" t="s">
        <v>11</v>
      </c>
      <c r="H8" s="25"/>
      <c r="J8" s="6"/>
      <c r="K8" s="25" t="s">
        <v>11</v>
      </c>
    </row>
    <row r="9" spans="1:11" ht="12.75">
      <c r="A9" s="34" t="s">
        <v>19</v>
      </c>
      <c r="B9" s="21" t="str">
        <f>'[1]Adamov'!B4</f>
        <v>Benák Jan</v>
      </c>
      <c r="C9" s="21">
        <f>'[1]Adamov'!F4</f>
        <v>2.8</v>
      </c>
      <c r="D9" s="35"/>
      <c r="E9" s="34" t="s">
        <v>19</v>
      </c>
      <c r="F9" s="37"/>
      <c r="G9" s="37"/>
      <c r="H9" s="35"/>
      <c r="I9" s="34" t="s">
        <v>19</v>
      </c>
      <c r="J9" s="22"/>
      <c r="K9" s="22"/>
    </row>
    <row r="10" spans="1:11" ht="12.75">
      <c r="A10" s="34" t="s">
        <v>20</v>
      </c>
      <c r="B10" s="21" t="str">
        <f>'[1]Adamov'!B5</f>
        <v>Drbal Daniel</v>
      </c>
      <c r="C10" s="21">
        <f>'[1]Adamov'!F5</f>
        <v>3.9</v>
      </c>
      <c r="D10" s="35"/>
      <c r="E10" s="34" t="s">
        <v>20</v>
      </c>
      <c r="F10" s="37"/>
      <c r="G10" s="37"/>
      <c r="H10" s="35"/>
      <c r="I10" s="34" t="s">
        <v>20</v>
      </c>
      <c r="J10" s="22"/>
      <c r="K10" s="22"/>
    </row>
    <row r="11" spans="1:11" ht="12.75">
      <c r="A11" s="34" t="s">
        <v>21</v>
      </c>
      <c r="B11" s="21" t="str">
        <f>'[1]Adamov'!B6</f>
        <v>Eliáš Jan</v>
      </c>
      <c r="C11" s="21">
        <f>'[1]Adamov'!F6</f>
        <v>3.2</v>
      </c>
      <c r="D11" s="35"/>
      <c r="E11" s="34" t="s">
        <v>21</v>
      </c>
      <c r="F11" s="37"/>
      <c r="G11" s="37"/>
      <c r="H11" s="35"/>
      <c r="I11" s="34" t="s">
        <v>21</v>
      </c>
      <c r="J11" s="22"/>
      <c r="K11" s="22"/>
    </row>
    <row r="12" spans="1:11" ht="12.75">
      <c r="A12" s="34" t="s">
        <v>22</v>
      </c>
      <c r="B12" s="21" t="s">
        <v>10</v>
      </c>
      <c r="C12" s="21"/>
      <c r="D12" s="35"/>
      <c r="E12" s="34" t="s">
        <v>22</v>
      </c>
      <c r="F12" s="37"/>
      <c r="G12" s="37"/>
      <c r="H12" s="35"/>
      <c r="I12" s="34" t="s">
        <v>22</v>
      </c>
      <c r="J12" s="22"/>
      <c r="K12" s="22"/>
    </row>
    <row r="13" spans="1:11" ht="12.75">
      <c r="A13" s="34" t="s">
        <v>23</v>
      </c>
      <c r="B13" s="21"/>
      <c r="C13" s="21"/>
      <c r="D13" s="35"/>
      <c r="E13" s="34" t="s">
        <v>23</v>
      </c>
      <c r="F13" s="37"/>
      <c r="G13" s="37"/>
      <c r="H13" s="35"/>
      <c r="I13" s="34" t="s">
        <v>23</v>
      </c>
      <c r="J13" s="22"/>
      <c r="K13" s="22"/>
    </row>
    <row r="14" spans="1:11" ht="12.75">
      <c r="A14" s="34" t="s">
        <v>24</v>
      </c>
      <c r="B14" s="21"/>
      <c r="C14" s="21"/>
      <c r="D14" s="35"/>
      <c r="E14" s="34" t="s">
        <v>24</v>
      </c>
      <c r="F14" s="37"/>
      <c r="G14" s="37"/>
      <c r="H14" s="35"/>
      <c r="I14" s="34" t="s">
        <v>24</v>
      </c>
      <c r="J14" s="22"/>
      <c r="K14" s="22"/>
    </row>
    <row r="15" spans="1:11" ht="12.75">
      <c r="A15" s="34" t="s">
        <v>25</v>
      </c>
      <c r="B15" s="21"/>
      <c r="C15" s="21"/>
      <c r="D15" s="35"/>
      <c r="E15" s="34" t="s">
        <v>25</v>
      </c>
      <c r="F15" s="37"/>
      <c r="G15" s="37"/>
      <c r="H15" s="35"/>
      <c r="I15" s="34" t="s">
        <v>25</v>
      </c>
      <c r="J15" s="22"/>
      <c r="K15" s="22"/>
    </row>
    <row r="16" spans="1:11" ht="12.75">
      <c r="A16" s="34" t="s">
        <v>26</v>
      </c>
      <c r="B16" s="21"/>
      <c r="C16" s="21"/>
      <c r="D16" s="35"/>
      <c r="E16" s="34" t="s">
        <v>26</v>
      </c>
      <c r="F16" s="37"/>
      <c r="G16" s="37"/>
      <c r="H16" s="35"/>
      <c r="I16" s="34" t="s">
        <v>26</v>
      </c>
      <c r="J16" s="22"/>
      <c r="K16" s="22"/>
    </row>
    <row r="17" spans="1:11" ht="12.75">
      <c r="A17" s="34" t="s">
        <v>27</v>
      </c>
      <c r="B17" s="21"/>
      <c r="C17" s="21"/>
      <c r="D17" s="35"/>
      <c r="E17" s="34" t="s">
        <v>27</v>
      </c>
      <c r="F17" s="37"/>
      <c r="G17" s="37"/>
      <c r="H17" s="35"/>
      <c r="I17" s="34" t="s">
        <v>27</v>
      </c>
      <c r="J17" s="22"/>
      <c r="K17" s="22"/>
    </row>
    <row r="18" spans="1:11" ht="12.75">
      <c r="A18" s="34" t="s">
        <v>28</v>
      </c>
      <c r="B18" s="21"/>
      <c r="C18" s="21"/>
      <c r="D18" s="35"/>
      <c r="E18" s="34" t="s">
        <v>28</v>
      </c>
      <c r="F18" s="37"/>
      <c r="G18" s="37"/>
      <c r="H18" s="35"/>
      <c r="I18" s="34" t="s">
        <v>28</v>
      </c>
      <c r="J18" s="22"/>
      <c r="K18" s="22"/>
    </row>
    <row r="19" spans="1:11" ht="12.75">
      <c r="A19" s="34" t="s">
        <v>29</v>
      </c>
      <c r="B19" s="21"/>
      <c r="C19" s="21"/>
      <c r="D19" s="35"/>
      <c r="E19" s="34" t="s">
        <v>29</v>
      </c>
      <c r="F19" s="37"/>
      <c r="G19" s="37"/>
      <c r="H19" s="35"/>
      <c r="I19" s="34" t="s">
        <v>29</v>
      </c>
      <c r="J19" s="22"/>
      <c r="K19" s="22"/>
    </row>
    <row r="20" spans="1:11" ht="12.75">
      <c r="A20" s="34" t="s">
        <v>30</v>
      </c>
      <c r="B20" s="21"/>
      <c r="C20" s="21"/>
      <c r="D20" s="35"/>
      <c r="E20" s="34" t="s">
        <v>30</v>
      </c>
      <c r="F20" s="37"/>
      <c r="G20" s="37"/>
      <c r="H20" s="35"/>
      <c r="I20" s="34" t="s">
        <v>30</v>
      </c>
      <c r="J20" s="22"/>
      <c r="K20" s="22"/>
    </row>
    <row r="21" spans="1:11" ht="12.75">
      <c r="A21" s="34" t="s">
        <v>31</v>
      </c>
      <c r="B21" s="21"/>
      <c r="C21" s="21"/>
      <c r="D21" s="35"/>
      <c r="E21" s="34" t="s">
        <v>31</v>
      </c>
      <c r="F21" s="37"/>
      <c r="G21" s="37"/>
      <c r="H21" s="35"/>
      <c r="I21" s="34" t="s">
        <v>31</v>
      </c>
      <c r="J21" s="22"/>
      <c r="K21" s="22"/>
    </row>
    <row r="22" spans="1:11" ht="12.75">
      <c r="A22" s="34" t="s">
        <v>32</v>
      </c>
      <c r="B22" s="21"/>
      <c r="C22" s="21"/>
      <c r="D22" s="35"/>
      <c r="E22" s="34" t="s">
        <v>32</v>
      </c>
      <c r="F22" s="37"/>
      <c r="G22" s="37"/>
      <c r="H22" s="35"/>
      <c r="I22" s="34" t="s">
        <v>32</v>
      </c>
      <c r="J22" s="22"/>
      <c r="K22" s="22"/>
    </row>
    <row r="23" spans="1:11" ht="12.75">
      <c r="A23" s="34" t="s">
        <v>33</v>
      </c>
      <c r="B23" s="21"/>
      <c r="C23" s="21"/>
      <c r="D23" s="35"/>
      <c r="E23" s="34" t="s">
        <v>33</v>
      </c>
      <c r="F23" s="37"/>
      <c r="G23" s="37"/>
      <c r="H23" s="35"/>
      <c r="I23" s="34" t="s">
        <v>33</v>
      </c>
      <c r="J23" s="22"/>
      <c r="K23" s="22"/>
    </row>
    <row r="24" spans="1:11" ht="12.75">
      <c r="A24" s="34" t="s">
        <v>34</v>
      </c>
      <c r="B24" s="21"/>
      <c r="C24" s="21"/>
      <c r="D24" s="35"/>
      <c r="E24" s="34" t="s">
        <v>34</v>
      </c>
      <c r="F24" s="37"/>
      <c r="G24" s="37"/>
      <c r="H24" s="35"/>
      <c r="I24" s="34" t="s">
        <v>34</v>
      </c>
      <c r="J24" s="22"/>
      <c r="K24" s="22"/>
    </row>
    <row r="25" spans="1:11" ht="12.75">
      <c r="A25" s="34" t="s">
        <v>35</v>
      </c>
      <c r="B25" s="21"/>
      <c r="C25" s="21"/>
      <c r="D25" s="35"/>
      <c r="E25" s="34" t="s">
        <v>35</v>
      </c>
      <c r="F25" s="37"/>
      <c r="G25" s="37"/>
      <c r="H25" s="35"/>
      <c r="I25" s="34" t="s">
        <v>35</v>
      </c>
      <c r="J25" s="22"/>
      <c r="K25" s="22"/>
    </row>
    <row r="26" spans="1:11" ht="12.75">
      <c r="A26" s="34" t="s">
        <v>36</v>
      </c>
      <c r="B26" s="21"/>
      <c r="C26" s="21"/>
      <c r="D26" s="35"/>
      <c r="E26" s="34" t="s">
        <v>36</v>
      </c>
      <c r="F26" s="37"/>
      <c r="G26" s="37"/>
      <c r="H26" s="35"/>
      <c r="I26" s="34" t="s">
        <v>36</v>
      </c>
      <c r="J26" s="22"/>
      <c r="K26" s="22"/>
    </row>
    <row r="27" spans="1:11" ht="12.75">
      <c r="A27" s="34" t="s">
        <v>37</v>
      </c>
      <c r="B27" s="21"/>
      <c r="C27" s="21"/>
      <c r="D27" s="35"/>
      <c r="E27" s="34" t="s">
        <v>37</v>
      </c>
      <c r="F27" s="37"/>
      <c r="G27" s="37"/>
      <c r="H27" s="35"/>
      <c r="I27" s="34" t="s">
        <v>37</v>
      </c>
      <c r="J27" s="22"/>
      <c r="K27" s="22"/>
    </row>
    <row r="28" spans="1:11" ht="12.75">
      <c r="A28" s="34" t="s">
        <v>38</v>
      </c>
      <c r="B28" s="21"/>
      <c r="C28" s="21"/>
      <c r="D28" s="35"/>
      <c r="E28" s="34" t="s">
        <v>38</v>
      </c>
      <c r="F28" s="37"/>
      <c r="G28" s="37"/>
      <c r="H28" s="35"/>
      <c r="I28" s="34" t="s">
        <v>38</v>
      </c>
      <c r="J28" s="22"/>
      <c r="K28" s="22"/>
    </row>
    <row r="29" spans="1:11" ht="12.75">
      <c r="A29" s="34" t="s">
        <v>39</v>
      </c>
      <c r="B29" s="21"/>
      <c r="C29" s="21"/>
      <c r="D29" s="35"/>
      <c r="E29" s="34" t="s">
        <v>39</v>
      </c>
      <c r="F29" s="37"/>
      <c r="G29" s="37"/>
      <c r="H29" s="35"/>
      <c r="I29" s="34" t="s">
        <v>39</v>
      </c>
      <c r="J29" s="22"/>
      <c r="K29" s="22"/>
    </row>
    <row r="30" spans="1:11" ht="12.75">
      <c r="A30" s="34" t="s">
        <v>40</v>
      </c>
      <c r="B30" s="21"/>
      <c r="C30" s="21"/>
      <c r="D30" s="35"/>
      <c r="E30" s="34" t="s">
        <v>40</v>
      </c>
      <c r="F30" s="37"/>
      <c r="G30" s="37"/>
      <c r="H30" s="35"/>
      <c r="I30" s="34" t="s">
        <v>40</v>
      </c>
      <c r="J30" s="22"/>
      <c r="K30" s="22"/>
    </row>
    <row r="31" spans="2:11" ht="12.75"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3" spans="10:14" ht="12.75">
      <c r="J33" s="3"/>
      <c r="K33" s="3"/>
      <c r="L33" s="3"/>
      <c r="M33" s="3"/>
      <c r="N33" s="3"/>
    </row>
    <row r="34" spans="10:14" ht="12.75">
      <c r="J34" s="3"/>
      <c r="K34" s="3"/>
      <c r="L34" s="3"/>
      <c r="M34" s="3"/>
      <c r="N34" s="3"/>
    </row>
    <row r="35" spans="10:14" ht="12.75">
      <c r="J35" s="3"/>
      <c r="K35" s="3"/>
      <c r="L35" s="3"/>
      <c r="M35" s="3"/>
      <c r="N35" s="3"/>
    </row>
    <row r="36" spans="10:14" ht="12.75">
      <c r="J36" s="2"/>
      <c r="K36" s="2"/>
      <c r="L36" s="2"/>
      <c r="M36" s="2"/>
      <c r="N36" s="2"/>
    </row>
  </sheetData>
  <hyperlinks>
    <hyperlink ref="K1" r:id="rId1" display="propoj-zs1"/>
    <hyperlink ref="K2" r:id="rId2" display="propoj-zs2"/>
    <hyperlink ref="K3" r:id="rId3" display="propoj-zs3"/>
  </hyperlinks>
  <printOptions/>
  <pageMargins left="0.75" right="0.75" top="1" bottom="1" header="0.4921259845" footer="0.4921259845"/>
  <pageSetup horizontalDpi="300" verticalDpi="3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3" max="3" width="7.28125" style="0" customWidth="1"/>
    <col min="5" max="5" width="11.421875" style="0" bestFit="1" customWidth="1"/>
    <col min="8" max="8" width="5.8515625" style="0" customWidth="1"/>
  </cols>
  <sheetData>
    <row r="1" spans="10:11" ht="12.75">
      <c r="J1" s="29" t="s">
        <v>16</v>
      </c>
      <c r="K1" s="30" t="s">
        <v>12</v>
      </c>
    </row>
    <row r="2" spans="7:11" ht="12.75">
      <c r="G2" s="31"/>
      <c r="K2" s="30" t="s">
        <v>13</v>
      </c>
    </row>
    <row r="3" ht="12.75">
      <c r="K3" s="31" t="s">
        <v>14</v>
      </c>
    </row>
    <row r="4" spans="3:5" ht="19.5">
      <c r="C4" s="47" t="s">
        <v>18</v>
      </c>
      <c r="D4" s="48"/>
      <c r="E4" s="49"/>
    </row>
    <row r="5" ht="13.5" customHeight="1">
      <c r="B5" s="1"/>
    </row>
    <row r="6" spans="3:7" ht="12.75">
      <c r="C6" s="11" t="s">
        <v>7</v>
      </c>
      <c r="D6" s="24"/>
      <c r="E6" s="24"/>
      <c r="F6" s="24"/>
      <c r="G6" s="24"/>
    </row>
    <row r="7" spans="3:7" ht="12.75">
      <c r="C7" s="11" t="s">
        <v>2</v>
      </c>
      <c r="D7" s="12" t="s">
        <v>3</v>
      </c>
      <c r="E7" s="12" t="s">
        <v>4</v>
      </c>
      <c r="F7" s="13" t="s">
        <v>5</v>
      </c>
      <c r="G7" s="13" t="s">
        <v>6</v>
      </c>
    </row>
    <row r="8" spans="2:7" ht="12.75">
      <c r="B8" s="14" t="s">
        <v>0</v>
      </c>
      <c r="C8" s="26">
        <f>COUNTA('[1]Adamov'!$B:$B)</f>
        <v>22</v>
      </c>
      <c r="D8" s="15">
        <f>MIN('[1]Adamov'!C:C)</f>
        <v>7.16</v>
      </c>
      <c r="E8" s="16">
        <f>MIN('[1]Adamov'!D:D)</f>
        <v>5.8</v>
      </c>
      <c r="F8" s="16">
        <f>MIN('[1]Adamov'!E:E)</f>
        <v>24.1</v>
      </c>
      <c r="G8" s="17">
        <f>MAX('[1]Adamov'!F:F)</f>
        <v>3.9</v>
      </c>
    </row>
    <row r="9" spans="2:7" ht="12.75">
      <c r="B9" s="38" t="s">
        <v>8</v>
      </c>
      <c r="C9" s="39">
        <f>COUNTA('[2]Bedřichov'!$B:$B)</f>
        <v>22</v>
      </c>
      <c r="D9" s="40"/>
      <c r="E9" s="41">
        <f>MIN('[2]Bedřichov'!D:D)</f>
        <v>5.1</v>
      </c>
      <c r="F9" s="41">
        <f>MIN('[2]Bedřichov'!E:E)</f>
        <v>24.3</v>
      </c>
      <c r="G9" s="42">
        <f>MAX('[2]Bedřichov'!F:F)</f>
        <v>4</v>
      </c>
    </row>
    <row r="10" spans="2:7" ht="12.75">
      <c r="B10" s="18" t="s">
        <v>1</v>
      </c>
      <c r="C10" s="27"/>
      <c r="D10" s="19">
        <f>MIN('[3]Cínovec'!C:C)</f>
        <v>7.18</v>
      </c>
      <c r="E10" s="20"/>
      <c r="F10" s="20">
        <f>MIN('[3]Cínovec'!E:E)</f>
        <v>24.2</v>
      </c>
      <c r="G10" s="28"/>
    </row>
    <row r="15" ht="12.75">
      <c r="D15" s="13" t="s">
        <v>17</v>
      </c>
    </row>
    <row r="16" spans="2:4" ht="12.75">
      <c r="B16" s="14" t="s">
        <v>0</v>
      </c>
      <c r="D16" s="32">
        <f>AVERAGE(účastníci!C9:C30)</f>
        <v>3.2999999999999994</v>
      </c>
    </row>
    <row r="17" spans="2:4" ht="12.75">
      <c r="B17" s="38" t="s">
        <v>8</v>
      </c>
      <c r="C17" s="38"/>
      <c r="D17" s="43"/>
    </row>
    <row r="18" spans="2:4" ht="12.75">
      <c r="B18" s="18" t="s">
        <v>1</v>
      </c>
      <c r="D18" s="33"/>
    </row>
  </sheetData>
  <mergeCells count="1">
    <mergeCell ref="C4:E4"/>
  </mergeCells>
  <hyperlinks>
    <hyperlink ref="K1" r:id="rId1" display="propoj-zs1"/>
    <hyperlink ref="K2" r:id="rId2" display="propoj-zs2"/>
    <hyperlink ref="K3" r:id="rId3" display="propoj-zs3"/>
  </hyperlinks>
  <printOptions/>
  <pageMargins left="0.75" right="0.75" top="1" bottom="1" header="0.4921259845" footer="0.4921259845"/>
  <pageSetup horizontalDpi="300" verticalDpi="3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Jiří Hrodek</dc:creator>
  <cp:keywords/>
  <dc:description/>
  <cp:lastModifiedBy>Jiří Hrodek</cp:lastModifiedBy>
  <dcterms:created xsi:type="dcterms:W3CDTF">2005-05-21T19:46:21Z</dcterms:created>
  <dcterms:modified xsi:type="dcterms:W3CDTF">2010-10-30T20:07:18Z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